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" windowWidth="19980" windowHeight="6732" activeTab="3"/>
  </bookViews>
  <sheets>
    <sheet name="graduatoria finale " sheetId="1" r:id="rId1"/>
    <sheet name="graduatoria finale promossi" sheetId="4" r:id="rId2"/>
    <sheet name="graduatoria finale promossi2" sheetId="5" r:id="rId3"/>
    <sheet name="graduatoria finale pubblicaz" sheetId="6" r:id="rId4"/>
    <sheet name="Foglio3" sheetId="3" r:id="rId5"/>
  </sheets>
  <definedNames>
    <definedName name="_xlnm.Print_Area" localSheetId="0">'graduatoria finale '!$A$1:$J$26</definedName>
    <definedName name="_xlnm.Print_Area" localSheetId="1">'graduatoria finale promossi'!$A$1:$J$22</definedName>
    <definedName name="_xlnm.Print_Area" localSheetId="2">'graduatoria finale promossi2'!$A$1:$I$22</definedName>
    <definedName name="_xlnm.Print_Area" localSheetId="3">'graduatoria finale pubblicaz'!$A$1:$I$26</definedName>
  </definedNames>
  <calcPr calcId="145621"/>
</workbook>
</file>

<file path=xl/calcChain.xml><?xml version="1.0" encoding="utf-8"?>
<calcChain xmlns="http://schemas.openxmlformats.org/spreadsheetml/2006/main">
  <c r="I23" i="6" l="1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G8" i="6"/>
  <c r="I8" i="6" s="1"/>
  <c r="I7" i="6"/>
  <c r="G6" i="6"/>
  <c r="I6" i="6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G5" i="6"/>
  <c r="I5" i="6" s="1"/>
  <c r="A5" i="6"/>
  <c r="G4" i="6"/>
  <c r="I4" i="6" s="1"/>
  <c r="A4" i="6"/>
  <c r="I3" i="6"/>
  <c r="A4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3" i="5"/>
  <c r="I17" i="5"/>
  <c r="I13" i="5"/>
  <c r="I20" i="5"/>
  <c r="I18" i="5"/>
  <c r="G3" i="5"/>
  <c r="I19" i="5" s="1"/>
  <c r="I21" i="5"/>
  <c r="I12" i="5"/>
  <c r="I11" i="5"/>
  <c r="I4" i="5"/>
  <c r="I10" i="5"/>
  <c r="I2" i="5"/>
  <c r="I9" i="5"/>
  <c r="I8" i="5"/>
  <c r="I6" i="5"/>
  <c r="G5" i="5"/>
  <c r="I5" i="5" s="1"/>
  <c r="G4" i="5"/>
  <c r="I16" i="5" s="1"/>
  <c r="I22" i="5"/>
  <c r="I15" i="5"/>
  <c r="I7" i="5"/>
  <c r="I3" i="5"/>
  <c r="G7" i="5"/>
  <c r="I14" i="5" s="1"/>
  <c r="G18" i="4"/>
  <c r="G9" i="4"/>
  <c r="J9" i="4"/>
  <c r="J3" i="4"/>
  <c r="J4" i="4"/>
  <c r="J5" i="4"/>
  <c r="J6" i="4"/>
  <c r="J7" i="4"/>
  <c r="J8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" i="4"/>
  <c r="G2" i="4"/>
  <c r="G8" i="4" l="1"/>
</calcChain>
</file>

<file path=xl/sharedStrings.xml><?xml version="1.0" encoding="utf-8"?>
<sst xmlns="http://schemas.openxmlformats.org/spreadsheetml/2006/main" count="141" uniqueCount="54">
  <si>
    <t>COGNOME E NOME</t>
  </si>
  <si>
    <t>Ferrarassa Massimo</t>
  </si>
  <si>
    <t>Sberna Fabio</t>
  </si>
  <si>
    <t>Vescovo Alessio</t>
  </si>
  <si>
    <t>Cavarretta Giulia</t>
  </si>
  <si>
    <t>Montaldi Gualtiero</t>
  </si>
  <si>
    <t>Capobianco Alfonso</t>
  </si>
  <si>
    <t>Cutaia Daniele</t>
  </si>
  <si>
    <t>Megazzini Alberto</t>
  </si>
  <si>
    <t>Ruina Marcello Mario</t>
  </si>
  <si>
    <t>Stanchi Federico</t>
  </si>
  <si>
    <t>Mirto Daniela</t>
  </si>
  <si>
    <t>Anelli Antonia</t>
  </si>
  <si>
    <t>Attinello Mattia</t>
  </si>
  <si>
    <t>Ceolin Paolo</t>
  </si>
  <si>
    <t>Drusian Loris</t>
  </si>
  <si>
    <t>Fogagnolo Rosario</t>
  </si>
  <si>
    <t>Pecoraro Christopher</t>
  </si>
  <si>
    <t>Pinto Biagio</t>
  </si>
  <si>
    <t>Russo Mattia</t>
  </si>
  <si>
    <t>Veronese Serena</t>
  </si>
  <si>
    <t>Fava Roberto</t>
  </si>
  <si>
    <t>Gallan Giovanni</t>
  </si>
  <si>
    <t>Puzzolante Marco</t>
  </si>
  <si>
    <t>Renzini Leonarda</t>
  </si>
  <si>
    <t>Santo Alessio</t>
  </si>
  <si>
    <t>Cavanni Marco</t>
  </si>
  <si>
    <t>Fata Filippo</t>
  </si>
  <si>
    <t>Gabriele Salvatore</t>
  </si>
  <si>
    <t>Governali Gianluca</t>
  </si>
  <si>
    <t>Malaguarnera Antonino</t>
  </si>
  <si>
    <t>Pino Massimo</t>
  </si>
  <si>
    <t>Riva Massimo</t>
  </si>
  <si>
    <t>Sorrentino Francesco</t>
  </si>
  <si>
    <t>Varese Simone</t>
  </si>
  <si>
    <t>Zuccherino Christian</t>
  </si>
  <si>
    <t>Acuto Valter</t>
  </si>
  <si>
    <t>Grisafi Carmelo</t>
  </si>
  <si>
    <t>Ioja Alin Emanuel</t>
  </si>
  <si>
    <t>Lenti Jacopo</t>
  </si>
  <si>
    <t>Nicolosi Giovanni</t>
  </si>
  <si>
    <t>Tota Michele</t>
  </si>
  <si>
    <t>Punteggio Scritto</t>
  </si>
  <si>
    <t>Punteggio Orale</t>
  </si>
  <si>
    <t>CQC</t>
  </si>
  <si>
    <t>Patenti</t>
  </si>
  <si>
    <t>Esperienza lavorativa Amv</t>
  </si>
  <si>
    <t>attestati</t>
  </si>
  <si>
    <t>21/22</t>
  </si>
  <si>
    <t>22/23</t>
  </si>
  <si>
    <t>Punteggio totale</t>
  </si>
  <si>
    <t>GRADUATORIA FINALE BANDO DI SELEZIONE N.1 ADDETTO A TEMPO INDETERMINATO CAT.2B CCNL UTILITALIA AREA SPAZZAMENTO, RACCOLTA. TUTELA E DECORO DEL TERRITORIO</t>
  </si>
  <si>
    <t>La Commissione esaminatrice</t>
  </si>
  <si>
    <t>Valenza, 18 Dicembre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</si>
</sst>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1" fillId="0" borderId="8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/>
    <xf numFmtId="166" fontId="4" fillId="0" borderId="3" xfId="0" applyNumberFormat="1" applyFont="1" applyBorder="1" applyAlignment="1">
      <alignment horizontal="center" vertical="center" wrapText="1"/>
    </xf>
    <xf numFmtId="166" fontId="0" fillId="0" borderId="0" xfId="0" applyNumberFormat="1" applyFill="1"/>
    <xf numFmtId="166" fontId="0" fillId="0" borderId="0" xfId="0" applyNumberFormat="1"/>
    <xf numFmtId="166" fontId="2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166" fontId="7" fillId="0" borderId="0" xfId="0" applyNumberFormat="1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selection activeCell="D1" sqref="D1"/>
    </sheetView>
  </sheetViews>
  <sheetFormatPr defaultRowHeight="14.4" x14ac:dyDescent="0.3"/>
  <cols>
    <col min="1" max="1" width="3.88671875" bestFit="1" customWidth="1"/>
    <col min="2" max="2" width="28.5546875" bestFit="1" customWidth="1"/>
    <col min="3" max="3" width="12.5546875" customWidth="1"/>
    <col min="4" max="4" width="17.33203125" customWidth="1"/>
    <col min="5" max="6" width="11.6640625" customWidth="1"/>
    <col min="7" max="7" width="28.21875" customWidth="1"/>
    <col min="8" max="8" width="15.33203125" customWidth="1"/>
    <col min="9" max="10" width="21.6640625" customWidth="1"/>
  </cols>
  <sheetData>
    <row r="1" spans="1:10" s="17" customFormat="1" ht="69" customHeight="1" x14ac:dyDescent="0.3">
      <c r="A1" s="13"/>
      <c r="B1" s="14" t="s">
        <v>0</v>
      </c>
      <c r="C1" s="14" t="s">
        <v>42</v>
      </c>
      <c r="D1" s="14" t="s">
        <v>43</v>
      </c>
      <c r="E1" s="15" t="s">
        <v>45</v>
      </c>
      <c r="F1" s="15" t="s">
        <v>44</v>
      </c>
      <c r="G1" s="15" t="s">
        <v>46</v>
      </c>
      <c r="H1" s="15" t="s">
        <v>47</v>
      </c>
      <c r="I1" s="15"/>
      <c r="J1" s="16"/>
    </row>
    <row r="2" spans="1:10" ht="30" customHeight="1" x14ac:dyDescent="0.4">
      <c r="A2" s="9">
        <v>10</v>
      </c>
      <c r="B2" s="4" t="s">
        <v>10</v>
      </c>
      <c r="C2" s="3">
        <v>26</v>
      </c>
      <c r="D2" s="3">
        <v>16</v>
      </c>
      <c r="E2" s="1"/>
      <c r="F2" s="1"/>
      <c r="G2" s="1"/>
      <c r="H2" s="1"/>
      <c r="I2" s="2"/>
      <c r="J2" s="5"/>
    </row>
    <row r="3" spans="1:10" ht="30" customHeight="1" x14ac:dyDescent="0.4">
      <c r="A3" s="9">
        <v>6</v>
      </c>
      <c r="B3" s="4" t="s">
        <v>6</v>
      </c>
      <c r="C3" s="3">
        <v>26</v>
      </c>
      <c r="D3" s="3">
        <v>21</v>
      </c>
      <c r="E3" s="1"/>
      <c r="F3" s="1"/>
      <c r="G3" s="1"/>
      <c r="H3" s="1"/>
      <c r="I3" s="2"/>
      <c r="J3" s="5"/>
    </row>
    <row r="4" spans="1:10" ht="30" customHeight="1" x14ac:dyDescent="0.4">
      <c r="A4" s="9">
        <v>4</v>
      </c>
      <c r="B4" s="4" t="s">
        <v>4</v>
      </c>
      <c r="C4" s="3">
        <v>27</v>
      </c>
      <c r="D4" s="3">
        <v>21</v>
      </c>
      <c r="E4" s="1"/>
      <c r="F4" s="1"/>
      <c r="G4" s="1"/>
      <c r="H4" s="1"/>
      <c r="I4" s="2"/>
      <c r="J4" s="5"/>
    </row>
    <row r="5" spans="1:10" ht="30" customHeight="1" x14ac:dyDescent="0.4">
      <c r="A5" s="9">
        <v>7</v>
      </c>
      <c r="B5" s="4" t="s">
        <v>7</v>
      </c>
      <c r="C5" s="3">
        <v>26</v>
      </c>
      <c r="D5" s="3" t="s">
        <v>48</v>
      </c>
      <c r="E5" s="1"/>
      <c r="F5" s="1"/>
      <c r="G5" s="1"/>
      <c r="H5" s="1"/>
      <c r="I5" s="2"/>
      <c r="J5" s="5"/>
    </row>
    <row r="6" spans="1:10" ht="13.5" customHeight="1" x14ac:dyDescent="0.4">
      <c r="A6" s="9"/>
      <c r="B6" s="4"/>
      <c r="C6" s="3"/>
      <c r="D6" s="3"/>
      <c r="E6" s="1"/>
      <c r="F6" s="1"/>
      <c r="G6" s="1"/>
      <c r="H6" s="1"/>
      <c r="I6" s="2"/>
      <c r="J6" s="5"/>
    </row>
    <row r="7" spans="1:10" ht="30" customHeight="1" x14ac:dyDescent="0.4">
      <c r="A7" s="9">
        <v>13</v>
      </c>
      <c r="B7" s="4" t="s">
        <v>13</v>
      </c>
      <c r="C7" s="3">
        <v>24</v>
      </c>
      <c r="D7" s="3">
        <v>15</v>
      </c>
      <c r="E7" s="1"/>
      <c r="F7" s="1"/>
      <c r="G7" s="1"/>
      <c r="H7" s="1"/>
      <c r="I7" s="2"/>
      <c r="J7" s="5"/>
    </row>
    <row r="8" spans="1:10" ht="30" customHeight="1" x14ac:dyDescent="0.4">
      <c r="A8" s="9">
        <v>14</v>
      </c>
      <c r="B8" s="4" t="s">
        <v>14</v>
      </c>
      <c r="C8" s="3">
        <v>24</v>
      </c>
      <c r="D8" s="3">
        <v>14</v>
      </c>
      <c r="E8" s="1"/>
      <c r="F8" s="1"/>
      <c r="G8" s="1"/>
      <c r="H8" s="1"/>
      <c r="I8" s="2"/>
      <c r="J8" s="5"/>
    </row>
    <row r="9" spans="1:10" ht="30" customHeight="1" x14ac:dyDescent="0.4">
      <c r="A9" s="9">
        <v>11</v>
      </c>
      <c r="B9" s="4" t="s">
        <v>11</v>
      </c>
      <c r="C9" s="3">
        <v>25</v>
      </c>
      <c r="D9" s="3">
        <v>16</v>
      </c>
      <c r="E9" s="1"/>
      <c r="F9" s="1"/>
      <c r="G9" s="1"/>
      <c r="H9" s="1"/>
      <c r="I9" s="2"/>
      <c r="J9" s="5"/>
    </row>
    <row r="10" spans="1:10" ht="30" customHeight="1" x14ac:dyDescent="0.4">
      <c r="A10" s="9">
        <v>20</v>
      </c>
      <c r="B10" s="4" t="s">
        <v>20</v>
      </c>
      <c r="C10" s="3">
        <v>24</v>
      </c>
      <c r="D10" s="3">
        <v>18</v>
      </c>
      <c r="E10" s="1"/>
      <c r="F10" s="1"/>
      <c r="G10" s="1"/>
      <c r="H10" s="1"/>
      <c r="I10" s="2"/>
      <c r="J10" s="5"/>
    </row>
    <row r="11" spans="1:10" ht="13.5" customHeight="1" x14ac:dyDescent="0.4">
      <c r="A11" s="9"/>
      <c r="B11" s="4"/>
      <c r="C11" s="3"/>
      <c r="D11" s="3"/>
      <c r="E11" s="1"/>
      <c r="F11" s="1"/>
      <c r="G11" s="1"/>
      <c r="H11" s="1"/>
      <c r="I11" s="2"/>
      <c r="J11" s="5"/>
    </row>
    <row r="12" spans="1:10" ht="30" customHeight="1" x14ac:dyDescent="0.4">
      <c r="A12" s="9">
        <v>15</v>
      </c>
      <c r="B12" s="4" t="s">
        <v>15</v>
      </c>
      <c r="C12" s="3">
        <v>24</v>
      </c>
      <c r="D12" s="3">
        <v>15</v>
      </c>
      <c r="E12" s="1"/>
      <c r="F12" s="1"/>
      <c r="G12" s="1"/>
      <c r="H12" s="1"/>
      <c r="I12" s="2"/>
      <c r="J12" s="5"/>
    </row>
    <row r="13" spans="1:10" ht="30" customHeight="1" x14ac:dyDescent="0.4">
      <c r="A13" s="9">
        <v>16</v>
      </c>
      <c r="B13" s="4" t="s">
        <v>16</v>
      </c>
      <c r="C13" s="3">
        <v>24</v>
      </c>
      <c r="D13" s="3">
        <v>18</v>
      </c>
      <c r="E13" s="1"/>
      <c r="F13" s="1"/>
      <c r="G13" s="1"/>
      <c r="H13" s="1"/>
      <c r="I13" s="2"/>
      <c r="J13" s="5"/>
    </row>
    <row r="14" spans="1:10" ht="30" customHeight="1" x14ac:dyDescent="0.4">
      <c r="A14" s="9">
        <v>18</v>
      </c>
      <c r="B14" s="4" t="s">
        <v>18</v>
      </c>
      <c r="C14" s="3">
        <v>24</v>
      </c>
      <c r="D14" s="3">
        <v>16</v>
      </c>
      <c r="E14" s="1"/>
      <c r="F14" s="1"/>
      <c r="G14" s="1"/>
      <c r="H14" s="1"/>
      <c r="I14" s="2"/>
      <c r="J14" s="5"/>
    </row>
    <row r="15" spans="1:10" ht="30" customHeight="1" x14ac:dyDescent="0.4">
      <c r="A15" s="9">
        <v>19</v>
      </c>
      <c r="B15" s="4" t="s">
        <v>19</v>
      </c>
      <c r="C15" s="3">
        <v>24</v>
      </c>
      <c r="D15" s="3">
        <v>21</v>
      </c>
      <c r="E15" s="1"/>
      <c r="F15" s="1"/>
      <c r="G15" s="1"/>
      <c r="H15" s="1"/>
      <c r="I15" s="2"/>
      <c r="J15" s="5"/>
    </row>
    <row r="16" spans="1:10" ht="13.5" customHeight="1" x14ac:dyDescent="0.4">
      <c r="A16" s="9"/>
      <c r="B16" s="4"/>
      <c r="C16" s="3"/>
      <c r="D16" s="3"/>
      <c r="E16" s="1"/>
      <c r="F16" s="1"/>
      <c r="G16" s="1"/>
      <c r="H16" s="1"/>
      <c r="I16" s="2"/>
      <c r="J16" s="5"/>
    </row>
    <row r="17" spans="1:10" ht="30" customHeight="1" x14ac:dyDescent="0.4">
      <c r="A17" s="9">
        <v>1</v>
      </c>
      <c r="B17" s="4" t="s">
        <v>1</v>
      </c>
      <c r="C17" s="3">
        <v>30</v>
      </c>
      <c r="D17" s="3">
        <v>28</v>
      </c>
      <c r="E17" s="1"/>
      <c r="F17" s="1"/>
      <c r="G17" s="1"/>
      <c r="H17" s="1"/>
      <c r="I17" s="2"/>
      <c r="J17" s="5"/>
    </row>
    <row r="18" spans="1:10" ht="30" customHeight="1" x14ac:dyDescent="0.4">
      <c r="A18" s="9">
        <v>5</v>
      </c>
      <c r="B18" s="4" t="s">
        <v>5</v>
      </c>
      <c r="C18" s="3">
        <v>27</v>
      </c>
      <c r="D18" s="3">
        <v>27</v>
      </c>
      <c r="E18" s="1"/>
      <c r="F18" s="1"/>
      <c r="G18" s="1"/>
      <c r="H18" s="1"/>
      <c r="I18" s="2"/>
      <c r="J18" s="5"/>
    </row>
    <row r="19" spans="1:10" ht="30" customHeight="1" x14ac:dyDescent="0.4">
      <c r="A19" s="9">
        <v>2</v>
      </c>
      <c r="B19" s="4" t="s">
        <v>2</v>
      </c>
      <c r="C19" s="3">
        <v>28</v>
      </c>
      <c r="D19" s="3">
        <v>26</v>
      </c>
      <c r="E19" s="1"/>
      <c r="F19" s="1"/>
      <c r="G19" s="1"/>
      <c r="H19" s="1"/>
      <c r="I19" s="2"/>
      <c r="J19" s="5"/>
    </row>
    <row r="20" spans="1:10" ht="30" customHeight="1" x14ac:dyDescent="0.4">
      <c r="A20" s="9">
        <v>3</v>
      </c>
      <c r="B20" s="4" t="s">
        <v>3</v>
      </c>
      <c r="C20" s="3">
        <v>28</v>
      </c>
      <c r="D20" s="3">
        <v>28</v>
      </c>
      <c r="E20" s="1"/>
      <c r="F20" s="1"/>
      <c r="G20" s="1"/>
      <c r="H20" s="1"/>
      <c r="I20" s="2"/>
      <c r="J20" s="5"/>
    </row>
    <row r="21" spans="1:10" ht="13.5" customHeight="1" x14ac:dyDescent="0.4">
      <c r="A21" s="9"/>
      <c r="B21" s="4"/>
      <c r="C21" s="3"/>
      <c r="D21" s="3"/>
      <c r="E21" s="1"/>
      <c r="F21" s="1"/>
      <c r="G21" s="1"/>
      <c r="H21" s="1"/>
      <c r="I21" s="2"/>
      <c r="J21" s="5"/>
    </row>
    <row r="22" spans="1:10" ht="30" customHeight="1" x14ac:dyDescent="0.4">
      <c r="A22" s="9">
        <v>12</v>
      </c>
      <c r="B22" s="4" t="s">
        <v>12</v>
      </c>
      <c r="C22" s="3">
        <v>24</v>
      </c>
      <c r="D22" s="3">
        <v>21</v>
      </c>
      <c r="E22" s="1"/>
      <c r="F22" s="1"/>
      <c r="G22" s="1"/>
      <c r="H22" s="1"/>
      <c r="I22" s="2"/>
      <c r="J22" s="5"/>
    </row>
    <row r="23" spans="1:10" ht="30" customHeight="1" x14ac:dyDescent="0.4">
      <c r="A23" s="9">
        <v>21</v>
      </c>
      <c r="B23" s="4" t="s">
        <v>21</v>
      </c>
      <c r="C23" s="3">
        <v>23</v>
      </c>
      <c r="D23" s="3">
        <v>15</v>
      </c>
      <c r="E23" s="1"/>
      <c r="F23" s="1"/>
      <c r="G23" s="1"/>
      <c r="H23" s="1"/>
      <c r="I23" s="2"/>
      <c r="J23" s="5"/>
    </row>
    <row r="24" spans="1:10" ht="30" customHeight="1" x14ac:dyDescent="0.4">
      <c r="A24" s="9">
        <v>22</v>
      </c>
      <c r="B24" s="4" t="s">
        <v>22</v>
      </c>
      <c r="C24" s="3">
        <v>23</v>
      </c>
      <c r="D24" s="3">
        <v>19</v>
      </c>
      <c r="E24" s="1"/>
      <c r="F24" s="1"/>
      <c r="G24" s="1"/>
      <c r="H24" s="1"/>
      <c r="I24" s="2"/>
      <c r="J24" s="5"/>
    </row>
    <row r="25" spans="1:10" ht="30" customHeight="1" x14ac:dyDescent="0.4">
      <c r="A25" s="9">
        <v>17</v>
      </c>
      <c r="B25" s="4" t="s">
        <v>17</v>
      </c>
      <c r="C25" s="3">
        <v>24</v>
      </c>
      <c r="D25" s="3">
        <v>26</v>
      </c>
      <c r="E25" s="1"/>
      <c r="F25" s="1"/>
      <c r="G25" s="1"/>
      <c r="H25" s="1"/>
      <c r="I25" s="2"/>
      <c r="J25" s="5"/>
    </row>
    <row r="26" spans="1:10" ht="30" customHeight="1" thickBot="1" x14ac:dyDescent="0.45">
      <c r="A26" s="10">
        <v>23</v>
      </c>
      <c r="B26" s="11" t="s">
        <v>23</v>
      </c>
      <c r="C26" s="12">
        <v>23</v>
      </c>
      <c r="D26" s="12">
        <v>16</v>
      </c>
      <c r="E26" s="6"/>
      <c r="F26" s="6"/>
      <c r="G26" s="6"/>
      <c r="H26" s="6"/>
      <c r="I26" s="7"/>
      <c r="J26" s="8"/>
    </row>
    <row r="27" spans="1:10" ht="18" customHeight="1" x14ac:dyDescent="0.4">
      <c r="A27" s="18"/>
      <c r="B27" s="19"/>
      <c r="C27" s="20"/>
      <c r="D27" s="20"/>
      <c r="E27" s="21"/>
      <c r="F27" s="21"/>
      <c r="G27" s="21"/>
      <c r="H27" s="21"/>
      <c r="I27" s="22"/>
      <c r="J27" s="23"/>
    </row>
    <row r="28" spans="1:10" ht="30" customHeight="1" x14ac:dyDescent="0.4">
      <c r="A28" s="9">
        <v>26</v>
      </c>
      <c r="B28" s="4" t="s">
        <v>26</v>
      </c>
      <c r="C28" s="3">
        <v>22</v>
      </c>
      <c r="D28" s="3">
        <v>18</v>
      </c>
      <c r="E28" s="1"/>
      <c r="F28" s="1"/>
      <c r="G28" s="1"/>
      <c r="H28" s="1"/>
      <c r="I28" s="2"/>
      <c r="J28" s="5"/>
    </row>
    <row r="29" spans="1:10" ht="30" customHeight="1" x14ac:dyDescent="0.4">
      <c r="A29" s="9">
        <v>27</v>
      </c>
      <c r="B29" s="4" t="s">
        <v>27</v>
      </c>
      <c r="C29" s="3">
        <v>22</v>
      </c>
      <c r="D29" s="3">
        <v>26</v>
      </c>
      <c r="E29" s="1"/>
      <c r="F29" s="1"/>
      <c r="G29" s="1"/>
      <c r="H29" s="1"/>
      <c r="I29" s="2"/>
      <c r="J29" s="5"/>
    </row>
    <row r="30" spans="1:10" ht="30" customHeight="1" x14ac:dyDescent="0.4">
      <c r="A30" s="9">
        <v>24</v>
      </c>
      <c r="B30" s="4" t="s">
        <v>24</v>
      </c>
      <c r="C30" s="3">
        <v>23</v>
      </c>
      <c r="D30" s="3">
        <v>17</v>
      </c>
      <c r="E30" s="1"/>
      <c r="F30" s="1"/>
      <c r="G30" s="1"/>
      <c r="H30" s="1"/>
      <c r="I30" s="2"/>
      <c r="J30" s="5"/>
    </row>
    <row r="31" spans="1:10" ht="30" customHeight="1" x14ac:dyDescent="0.4">
      <c r="A31" s="9">
        <v>25</v>
      </c>
      <c r="B31" s="4" t="s">
        <v>25</v>
      </c>
      <c r="C31" s="3">
        <v>23</v>
      </c>
      <c r="D31" s="3">
        <v>24</v>
      </c>
      <c r="E31" s="1"/>
      <c r="F31" s="1"/>
      <c r="G31" s="1"/>
      <c r="H31" s="1"/>
      <c r="I31" s="2"/>
      <c r="J31" s="5"/>
    </row>
    <row r="32" spans="1:10" ht="30" customHeight="1" thickBot="1" x14ac:dyDescent="0.45">
      <c r="A32" s="10"/>
      <c r="B32" s="11"/>
      <c r="C32" s="12"/>
      <c r="D32" s="12"/>
      <c r="E32" s="6"/>
      <c r="F32" s="6"/>
      <c r="G32" s="6"/>
      <c r="H32" s="6"/>
      <c r="I32" s="7"/>
      <c r="J32" s="8"/>
    </row>
    <row r="33" spans="1:10" ht="30" customHeight="1" x14ac:dyDescent="0.4">
      <c r="A33" s="9">
        <v>28</v>
      </c>
      <c r="B33" s="4" t="s">
        <v>28</v>
      </c>
      <c r="C33" s="3">
        <v>22</v>
      </c>
      <c r="D33" s="3">
        <v>16</v>
      </c>
      <c r="E33" s="1"/>
      <c r="F33" s="1"/>
      <c r="G33" s="1"/>
      <c r="H33" s="1"/>
      <c r="I33" s="2"/>
      <c r="J33" s="5"/>
    </row>
    <row r="34" spans="1:10" ht="30" customHeight="1" x14ac:dyDescent="0.4">
      <c r="A34" s="9">
        <v>29</v>
      </c>
      <c r="B34" s="4" t="s">
        <v>29</v>
      </c>
      <c r="C34" s="3">
        <v>22</v>
      </c>
      <c r="D34" s="3">
        <v>21</v>
      </c>
      <c r="E34" s="1"/>
      <c r="F34" s="1"/>
      <c r="G34" s="1"/>
      <c r="H34" s="1"/>
      <c r="I34" s="2"/>
      <c r="J34" s="5"/>
    </row>
    <row r="35" spans="1:10" ht="30" customHeight="1" x14ac:dyDescent="0.4">
      <c r="A35" s="9">
        <v>30</v>
      </c>
      <c r="B35" s="4" t="s">
        <v>30</v>
      </c>
      <c r="C35" s="3">
        <v>22</v>
      </c>
      <c r="D35" s="3">
        <v>15</v>
      </c>
      <c r="E35" s="1"/>
      <c r="F35" s="1"/>
      <c r="G35" s="1"/>
      <c r="H35" s="1"/>
      <c r="I35" s="2"/>
      <c r="J35" s="5"/>
    </row>
    <row r="36" spans="1:10" ht="30" customHeight="1" x14ac:dyDescent="0.4">
      <c r="A36" s="9">
        <v>31</v>
      </c>
      <c r="B36" s="4" t="s">
        <v>31</v>
      </c>
      <c r="C36" s="3">
        <v>22</v>
      </c>
      <c r="D36" s="3">
        <v>14</v>
      </c>
      <c r="E36" s="1"/>
      <c r="F36" s="1"/>
      <c r="G36" s="1"/>
      <c r="H36" s="1"/>
      <c r="I36" s="2"/>
      <c r="J36" s="5"/>
    </row>
    <row r="37" spans="1:10" ht="30" customHeight="1" thickBot="1" x14ac:dyDescent="0.45">
      <c r="A37" s="10"/>
      <c r="B37" s="11"/>
      <c r="C37" s="12"/>
      <c r="D37" s="12"/>
      <c r="E37" s="6"/>
      <c r="F37" s="6"/>
      <c r="G37" s="6"/>
      <c r="H37" s="6"/>
      <c r="I37" s="7"/>
      <c r="J37" s="8"/>
    </row>
    <row r="38" spans="1:10" ht="30" customHeight="1" x14ac:dyDescent="0.4">
      <c r="A38" s="9">
        <v>32</v>
      </c>
      <c r="B38" s="4" t="s">
        <v>32</v>
      </c>
      <c r="C38" s="3">
        <v>22</v>
      </c>
      <c r="D38" s="3">
        <v>18</v>
      </c>
      <c r="E38" s="1"/>
      <c r="F38" s="1"/>
      <c r="G38" s="1"/>
      <c r="H38" s="1"/>
      <c r="I38" s="2"/>
      <c r="J38" s="5"/>
    </row>
    <row r="39" spans="1:10" ht="30" customHeight="1" x14ac:dyDescent="0.4">
      <c r="A39" s="9">
        <v>33</v>
      </c>
      <c r="B39" s="4" t="s">
        <v>33</v>
      </c>
      <c r="C39" s="3">
        <v>22</v>
      </c>
      <c r="D39" s="3">
        <v>21</v>
      </c>
      <c r="E39" s="1"/>
      <c r="F39" s="1"/>
      <c r="G39" s="1"/>
      <c r="H39" s="1"/>
      <c r="I39" s="2"/>
      <c r="J39" s="5"/>
    </row>
    <row r="40" spans="1:10" ht="30" customHeight="1" x14ac:dyDescent="0.4">
      <c r="A40" s="9">
        <v>34</v>
      </c>
      <c r="B40" s="4" t="s">
        <v>34</v>
      </c>
      <c r="C40" s="3">
        <v>22</v>
      </c>
      <c r="D40" s="3">
        <v>19</v>
      </c>
      <c r="E40" s="1"/>
      <c r="F40" s="1"/>
      <c r="G40" s="1"/>
      <c r="H40" s="1"/>
      <c r="I40" s="2"/>
      <c r="J40" s="5"/>
    </row>
    <row r="41" spans="1:10" ht="30" customHeight="1" x14ac:dyDescent="0.4">
      <c r="A41" s="9">
        <v>35</v>
      </c>
      <c r="B41" s="4" t="s">
        <v>35</v>
      </c>
      <c r="C41" s="3">
        <v>22</v>
      </c>
      <c r="D41" s="3">
        <v>15</v>
      </c>
      <c r="E41" s="1"/>
      <c r="F41" s="1"/>
      <c r="G41" s="1"/>
      <c r="H41" s="1"/>
      <c r="I41" s="2"/>
      <c r="J41" s="5"/>
    </row>
    <row r="42" spans="1:10" ht="30" customHeight="1" thickBot="1" x14ac:dyDescent="0.45">
      <c r="A42" s="10"/>
      <c r="B42" s="11"/>
      <c r="C42" s="12"/>
      <c r="D42" s="12"/>
      <c r="E42" s="6"/>
      <c r="F42" s="6"/>
      <c r="G42" s="6"/>
      <c r="H42" s="6"/>
      <c r="I42" s="7"/>
      <c r="J42" s="8"/>
    </row>
    <row r="43" spans="1:10" ht="30" customHeight="1" x14ac:dyDescent="0.4">
      <c r="A43" s="9">
        <v>36</v>
      </c>
      <c r="B43" s="4" t="s">
        <v>36</v>
      </c>
      <c r="C43" s="3">
        <v>21</v>
      </c>
      <c r="D43" s="3">
        <v>16</v>
      </c>
      <c r="E43" s="1"/>
      <c r="F43" s="1"/>
      <c r="G43" s="1"/>
      <c r="H43" s="1"/>
      <c r="I43" s="2"/>
      <c r="J43" s="5"/>
    </row>
    <row r="44" spans="1:10" ht="30" customHeight="1" x14ac:dyDescent="0.4">
      <c r="A44" s="9">
        <v>37</v>
      </c>
      <c r="B44" s="4" t="s">
        <v>37</v>
      </c>
      <c r="C44" s="3">
        <v>21</v>
      </c>
      <c r="D44" s="3">
        <v>21</v>
      </c>
      <c r="E44" s="1"/>
      <c r="F44" s="1"/>
      <c r="G44" s="1"/>
      <c r="H44" s="1"/>
      <c r="I44" s="2"/>
      <c r="J44" s="5"/>
    </row>
    <row r="45" spans="1:10" ht="30" customHeight="1" x14ac:dyDescent="0.4">
      <c r="A45" s="9">
        <v>8</v>
      </c>
      <c r="B45" s="4" t="s">
        <v>8</v>
      </c>
      <c r="C45" s="3">
        <v>26</v>
      </c>
      <c r="D45" s="3">
        <v>28</v>
      </c>
      <c r="E45" s="1"/>
      <c r="F45" s="1"/>
      <c r="G45" s="1"/>
      <c r="H45" s="1"/>
      <c r="I45" s="2"/>
      <c r="J45" s="5"/>
    </row>
    <row r="46" spans="1:10" ht="30" customHeight="1" x14ac:dyDescent="0.4">
      <c r="A46" s="9">
        <v>9</v>
      </c>
      <c r="B46" s="4" t="s">
        <v>9</v>
      </c>
      <c r="C46" s="3">
        <v>26</v>
      </c>
      <c r="D46" s="3">
        <v>21</v>
      </c>
      <c r="E46" s="1"/>
      <c r="F46" s="1"/>
      <c r="G46" s="1"/>
      <c r="H46" s="1"/>
      <c r="I46" s="2"/>
      <c r="J46" s="5"/>
    </row>
    <row r="47" spans="1:10" ht="30" customHeight="1" thickBot="1" x14ac:dyDescent="0.45">
      <c r="A47" s="10"/>
      <c r="B47" s="11"/>
      <c r="C47" s="12"/>
      <c r="D47" s="12"/>
      <c r="E47" s="6"/>
      <c r="F47" s="6"/>
      <c r="G47" s="6"/>
      <c r="H47" s="6"/>
      <c r="I47" s="7"/>
      <c r="J47" s="8"/>
    </row>
    <row r="48" spans="1:10" ht="30" customHeight="1" x14ac:dyDescent="0.4">
      <c r="A48" s="9">
        <v>38</v>
      </c>
      <c r="B48" s="4" t="s">
        <v>38</v>
      </c>
      <c r="C48" s="3">
        <v>21</v>
      </c>
      <c r="D48" s="3" t="s">
        <v>49</v>
      </c>
      <c r="E48" s="1"/>
      <c r="F48" s="1"/>
      <c r="G48" s="1"/>
      <c r="H48" s="1"/>
      <c r="I48" s="2"/>
      <c r="J48" s="5"/>
    </row>
    <row r="49" spans="1:10" ht="30" customHeight="1" x14ac:dyDescent="0.4">
      <c r="A49" s="9">
        <v>39</v>
      </c>
      <c r="B49" s="4" t="s">
        <v>39</v>
      </c>
      <c r="C49" s="3">
        <v>21</v>
      </c>
      <c r="D49" s="3" t="s">
        <v>48</v>
      </c>
      <c r="E49" s="1"/>
      <c r="F49" s="1"/>
      <c r="G49" s="1"/>
      <c r="H49" s="1"/>
      <c r="I49" s="2"/>
      <c r="J49" s="5"/>
    </row>
    <row r="50" spans="1:10" ht="30" customHeight="1" x14ac:dyDescent="0.4">
      <c r="A50" s="9">
        <v>40</v>
      </c>
      <c r="B50" s="4" t="s">
        <v>40</v>
      </c>
      <c r="C50" s="3">
        <v>21</v>
      </c>
      <c r="D50" s="3">
        <v>12</v>
      </c>
      <c r="E50" s="1"/>
      <c r="F50" s="1"/>
      <c r="G50" s="1"/>
      <c r="H50" s="1"/>
      <c r="I50" s="2"/>
      <c r="J50" s="5"/>
    </row>
    <row r="51" spans="1:10" ht="30" customHeight="1" x14ac:dyDescent="0.4">
      <c r="A51" s="9">
        <v>41</v>
      </c>
      <c r="B51" s="4" t="s">
        <v>41</v>
      </c>
      <c r="C51" s="3">
        <v>21</v>
      </c>
      <c r="D51" s="3">
        <v>21</v>
      </c>
      <c r="E51" s="1"/>
      <c r="F51" s="1"/>
      <c r="G51" s="1"/>
      <c r="H51" s="1"/>
      <c r="I51" s="2"/>
      <c r="J51" s="5"/>
    </row>
  </sheetData>
  <sortState ref="A2:E42">
    <sortCondition ref="D2:D42"/>
    <sortCondition ref="B2:B42"/>
  </sortState>
  <pageMargins left="0.70866141732283472" right="0.70866141732283472" top="0.74803149606299213" bottom="0.74803149606299213" header="0.31496062992125984" footer="0.31496062992125984"/>
  <pageSetup paperSize="8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K5" sqref="K5"/>
    </sheetView>
  </sheetViews>
  <sheetFormatPr defaultRowHeight="14.4" x14ac:dyDescent="0.3"/>
  <cols>
    <col min="1" max="1" width="7.109375" bestFit="1" customWidth="1"/>
    <col min="2" max="2" width="23.88671875" customWidth="1"/>
    <col min="3" max="4" width="12.21875" bestFit="1" customWidth="1"/>
    <col min="5" max="5" width="10.5546875" bestFit="1" customWidth="1"/>
    <col min="6" max="6" width="8" bestFit="1" customWidth="1"/>
    <col min="7" max="7" width="15.21875" customWidth="1"/>
    <col min="8" max="8" width="11.77734375" bestFit="1" customWidth="1"/>
    <col min="9" max="9" width="9.6640625" customWidth="1"/>
    <col min="10" max="10" width="14.21875" bestFit="1" customWidth="1"/>
  </cols>
  <sheetData>
    <row r="1" spans="1:10" s="17" customFormat="1" ht="69" customHeight="1" x14ac:dyDescent="0.3">
      <c r="A1" s="14"/>
      <c r="B1" s="14" t="s">
        <v>0</v>
      </c>
      <c r="C1" s="14" t="s">
        <v>42</v>
      </c>
      <c r="D1" s="14" t="s">
        <v>43</v>
      </c>
      <c r="E1" s="15" t="s">
        <v>45</v>
      </c>
      <c r="F1" s="15" t="s">
        <v>44</v>
      </c>
      <c r="G1" s="15" t="s">
        <v>46</v>
      </c>
      <c r="H1" s="15" t="s">
        <v>47</v>
      </c>
      <c r="I1" s="15"/>
      <c r="J1" s="16" t="s">
        <v>50</v>
      </c>
    </row>
    <row r="2" spans="1:10" ht="30" customHeight="1" x14ac:dyDescent="0.3">
      <c r="A2" s="24"/>
      <c r="B2" s="25" t="s">
        <v>6</v>
      </c>
      <c r="C2" s="26">
        <v>26</v>
      </c>
      <c r="D2" s="26">
        <v>21</v>
      </c>
      <c r="E2" s="26">
        <v>1</v>
      </c>
      <c r="F2" s="26"/>
      <c r="G2" s="26">
        <f>1.8+3.6</f>
        <v>5.4</v>
      </c>
      <c r="H2" s="26"/>
      <c r="I2" s="26"/>
      <c r="J2" s="26">
        <f>SUM(C2:I2)</f>
        <v>53.4</v>
      </c>
    </row>
    <row r="3" spans="1:10" ht="30" customHeight="1" x14ac:dyDescent="0.3">
      <c r="A3" s="24"/>
      <c r="B3" s="25" t="s">
        <v>4</v>
      </c>
      <c r="C3" s="26">
        <v>27</v>
      </c>
      <c r="D3" s="26">
        <v>21</v>
      </c>
      <c r="E3" s="26"/>
      <c r="F3" s="26"/>
      <c r="G3" s="26"/>
      <c r="H3" s="26">
        <v>2</v>
      </c>
      <c r="I3" s="26"/>
      <c r="J3" s="26">
        <f t="shared" ref="J3:J22" si="0">SUM(C3:I3)</f>
        <v>50</v>
      </c>
    </row>
    <row r="4" spans="1:10" ht="30" customHeight="1" x14ac:dyDescent="0.3">
      <c r="A4" s="24"/>
      <c r="B4" s="25" t="s">
        <v>7</v>
      </c>
      <c r="C4" s="26">
        <v>26</v>
      </c>
      <c r="D4" s="26">
        <v>22</v>
      </c>
      <c r="E4" s="26"/>
      <c r="F4" s="26"/>
      <c r="G4" s="26"/>
      <c r="H4" s="26">
        <v>1</v>
      </c>
      <c r="I4" s="26"/>
      <c r="J4" s="26">
        <f t="shared" si="0"/>
        <v>49</v>
      </c>
    </row>
    <row r="5" spans="1:10" ht="30" customHeight="1" x14ac:dyDescent="0.3">
      <c r="A5" s="24"/>
      <c r="B5" s="25" t="s">
        <v>19</v>
      </c>
      <c r="C5" s="26">
        <v>24</v>
      </c>
      <c r="D5" s="26">
        <v>21</v>
      </c>
      <c r="E5" s="26"/>
      <c r="F5" s="26"/>
      <c r="G5" s="26"/>
      <c r="H5" s="26">
        <v>1</v>
      </c>
      <c r="I5" s="26"/>
      <c r="J5" s="26">
        <f t="shared" si="0"/>
        <v>46</v>
      </c>
    </row>
    <row r="6" spans="1:10" ht="30" customHeight="1" x14ac:dyDescent="0.3">
      <c r="A6" s="24"/>
      <c r="B6" s="25" t="s">
        <v>1</v>
      </c>
      <c r="C6" s="26">
        <v>30</v>
      </c>
      <c r="D6" s="26">
        <v>28</v>
      </c>
      <c r="E6" s="26">
        <v>1</v>
      </c>
      <c r="F6" s="26">
        <v>1</v>
      </c>
      <c r="G6" s="26">
        <v>2.7</v>
      </c>
      <c r="H6" s="26">
        <v>3</v>
      </c>
      <c r="I6" s="26"/>
      <c r="J6" s="26">
        <f t="shared" si="0"/>
        <v>65.7</v>
      </c>
    </row>
    <row r="7" spans="1:10" ht="30" customHeight="1" x14ac:dyDescent="0.3">
      <c r="A7" s="24"/>
      <c r="B7" s="25" t="s">
        <v>5</v>
      </c>
      <c r="C7" s="26">
        <v>27</v>
      </c>
      <c r="D7" s="26">
        <v>27</v>
      </c>
      <c r="E7" s="26"/>
      <c r="F7" s="26"/>
      <c r="G7" s="26">
        <v>2.7</v>
      </c>
      <c r="H7" s="26"/>
      <c r="I7" s="26"/>
      <c r="J7" s="26">
        <f t="shared" si="0"/>
        <v>56.7</v>
      </c>
    </row>
    <row r="8" spans="1:10" ht="30" customHeight="1" x14ac:dyDescent="0.3">
      <c r="A8" s="24"/>
      <c r="B8" s="25" t="s">
        <v>2</v>
      </c>
      <c r="C8" s="26">
        <v>28</v>
      </c>
      <c r="D8" s="26">
        <v>26</v>
      </c>
      <c r="E8" s="26">
        <v>1</v>
      </c>
      <c r="F8" s="26">
        <v>1</v>
      </c>
      <c r="G8" s="26">
        <f>7*0.3</f>
        <v>2.1</v>
      </c>
      <c r="H8" s="26">
        <v>3</v>
      </c>
      <c r="I8" s="26"/>
      <c r="J8" s="26">
        <f t="shared" si="0"/>
        <v>61.1</v>
      </c>
    </row>
    <row r="9" spans="1:10" ht="30" customHeight="1" x14ac:dyDescent="0.3">
      <c r="A9" s="24"/>
      <c r="B9" s="25" t="s">
        <v>3</v>
      </c>
      <c r="C9" s="26">
        <v>28</v>
      </c>
      <c r="D9" s="26">
        <v>28</v>
      </c>
      <c r="E9" s="26"/>
      <c r="F9" s="26"/>
      <c r="G9" s="26">
        <f>1.8+1.2</f>
        <v>3</v>
      </c>
      <c r="H9" s="26">
        <v>1</v>
      </c>
      <c r="I9" s="26"/>
      <c r="J9" s="26">
        <f t="shared" si="0"/>
        <v>60</v>
      </c>
    </row>
    <row r="10" spans="1:10" ht="30" customHeight="1" x14ac:dyDescent="0.3">
      <c r="A10" s="24"/>
      <c r="B10" s="25" t="s">
        <v>12</v>
      </c>
      <c r="C10" s="26">
        <v>24</v>
      </c>
      <c r="D10" s="26">
        <v>21</v>
      </c>
      <c r="E10" s="26"/>
      <c r="F10" s="26"/>
      <c r="G10" s="26">
        <v>1.2</v>
      </c>
      <c r="H10" s="26">
        <v>2</v>
      </c>
      <c r="I10" s="26"/>
      <c r="J10" s="26">
        <f t="shared" si="0"/>
        <v>48.2</v>
      </c>
    </row>
    <row r="11" spans="1:10" ht="30" customHeight="1" x14ac:dyDescent="0.3">
      <c r="A11" s="24"/>
      <c r="B11" s="25" t="s">
        <v>22</v>
      </c>
      <c r="C11" s="26">
        <v>23</v>
      </c>
      <c r="D11" s="26">
        <v>21</v>
      </c>
      <c r="E11" s="26"/>
      <c r="F11" s="26"/>
      <c r="G11" s="26">
        <v>5.4</v>
      </c>
      <c r="H11" s="26"/>
      <c r="I11" s="26"/>
      <c r="J11" s="26">
        <f t="shared" si="0"/>
        <v>49.4</v>
      </c>
    </row>
    <row r="12" spans="1:10" ht="30" customHeight="1" x14ac:dyDescent="0.3">
      <c r="A12" s="24"/>
      <c r="B12" s="25" t="s">
        <v>17</v>
      </c>
      <c r="C12" s="26">
        <v>24</v>
      </c>
      <c r="D12" s="26">
        <v>26</v>
      </c>
      <c r="E12" s="26"/>
      <c r="F12" s="26"/>
      <c r="G12" s="26">
        <v>0.6</v>
      </c>
      <c r="H12" s="26">
        <v>2</v>
      </c>
      <c r="I12" s="26"/>
      <c r="J12" s="26">
        <f t="shared" si="0"/>
        <v>52.6</v>
      </c>
    </row>
    <row r="13" spans="1:10" ht="30" customHeight="1" x14ac:dyDescent="0.3">
      <c r="A13" s="24"/>
      <c r="B13" s="25" t="s">
        <v>27</v>
      </c>
      <c r="C13" s="26">
        <v>22</v>
      </c>
      <c r="D13" s="26">
        <v>26</v>
      </c>
      <c r="E13" s="26"/>
      <c r="F13" s="26"/>
      <c r="G13" s="26"/>
      <c r="H13" s="26"/>
      <c r="I13" s="26"/>
      <c r="J13" s="26">
        <f t="shared" si="0"/>
        <v>48</v>
      </c>
    </row>
    <row r="14" spans="1:10" ht="30" customHeight="1" x14ac:dyDescent="0.3">
      <c r="A14" s="24"/>
      <c r="B14" s="25" t="s">
        <v>25</v>
      </c>
      <c r="C14" s="26">
        <v>23</v>
      </c>
      <c r="D14" s="26">
        <v>24</v>
      </c>
      <c r="E14" s="26"/>
      <c r="F14" s="26"/>
      <c r="G14" s="26"/>
      <c r="H14" s="26">
        <v>2</v>
      </c>
      <c r="I14" s="26"/>
      <c r="J14" s="26">
        <f t="shared" si="0"/>
        <v>49</v>
      </c>
    </row>
    <row r="15" spans="1:10" ht="30" customHeight="1" x14ac:dyDescent="0.3">
      <c r="A15" s="24"/>
      <c r="B15" s="25" t="s">
        <v>29</v>
      </c>
      <c r="C15" s="26">
        <v>22</v>
      </c>
      <c r="D15" s="26">
        <v>21</v>
      </c>
      <c r="E15" s="26">
        <v>1</v>
      </c>
      <c r="F15" s="26">
        <v>1</v>
      </c>
      <c r="G15" s="26">
        <v>3</v>
      </c>
      <c r="H15" s="26">
        <v>1</v>
      </c>
      <c r="I15" s="26"/>
      <c r="J15" s="26">
        <f t="shared" si="0"/>
        <v>49</v>
      </c>
    </row>
    <row r="16" spans="1:10" ht="30" customHeight="1" x14ac:dyDescent="0.3">
      <c r="A16" s="24"/>
      <c r="B16" s="25" t="s">
        <v>33</v>
      </c>
      <c r="C16" s="26">
        <v>22</v>
      </c>
      <c r="D16" s="26">
        <v>21</v>
      </c>
      <c r="E16" s="26"/>
      <c r="F16" s="26"/>
      <c r="G16" s="26"/>
      <c r="H16" s="26"/>
      <c r="I16" s="26"/>
      <c r="J16" s="26">
        <f t="shared" si="0"/>
        <v>43</v>
      </c>
    </row>
    <row r="17" spans="1:10" ht="30" customHeight="1" x14ac:dyDescent="0.3">
      <c r="A17" s="24"/>
      <c r="B17" s="25" t="s">
        <v>37</v>
      </c>
      <c r="C17" s="26">
        <v>21</v>
      </c>
      <c r="D17" s="26">
        <v>21</v>
      </c>
      <c r="E17" s="26">
        <v>1</v>
      </c>
      <c r="F17" s="26">
        <v>1</v>
      </c>
      <c r="G17" s="26"/>
      <c r="H17" s="26">
        <v>2</v>
      </c>
      <c r="I17" s="26"/>
      <c r="J17" s="26">
        <f t="shared" si="0"/>
        <v>46</v>
      </c>
    </row>
    <row r="18" spans="1:10" ht="30" customHeight="1" x14ac:dyDescent="0.3">
      <c r="A18" s="24"/>
      <c r="B18" s="25" t="s">
        <v>8</v>
      </c>
      <c r="C18" s="26">
        <v>26</v>
      </c>
      <c r="D18" s="26">
        <v>30</v>
      </c>
      <c r="E18" s="26">
        <v>1</v>
      </c>
      <c r="F18" s="26"/>
      <c r="G18" s="26">
        <f>1.8+2.4</f>
        <v>4.2</v>
      </c>
      <c r="H18" s="26"/>
      <c r="I18" s="26"/>
      <c r="J18" s="26">
        <f t="shared" si="0"/>
        <v>61.2</v>
      </c>
    </row>
    <row r="19" spans="1:10" ht="30" customHeight="1" x14ac:dyDescent="0.3">
      <c r="A19" s="24"/>
      <c r="B19" s="25" t="s">
        <v>9</v>
      </c>
      <c r="C19" s="26">
        <v>26</v>
      </c>
      <c r="D19" s="26">
        <v>21</v>
      </c>
      <c r="E19" s="26"/>
      <c r="F19" s="26"/>
      <c r="G19" s="26">
        <v>2.1</v>
      </c>
      <c r="H19" s="26">
        <v>1</v>
      </c>
      <c r="I19" s="26"/>
      <c r="J19" s="26">
        <f t="shared" si="0"/>
        <v>50.1</v>
      </c>
    </row>
    <row r="20" spans="1:10" ht="30" customHeight="1" x14ac:dyDescent="0.3">
      <c r="A20" s="24"/>
      <c r="B20" s="25" t="s">
        <v>38</v>
      </c>
      <c r="C20" s="26">
        <v>21</v>
      </c>
      <c r="D20" s="26">
        <v>23</v>
      </c>
      <c r="E20" s="26"/>
      <c r="F20" s="26"/>
      <c r="G20" s="26"/>
      <c r="H20" s="26"/>
      <c r="I20" s="26"/>
      <c r="J20" s="26">
        <f t="shared" si="0"/>
        <v>44</v>
      </c>
    </row>
    <row r="21" spans="1:10" ht="30" customHeight="1" x14ac:dyDescent="0.3">
      <c r="A21" s="24"/>
      <c r="B21" s="25" t="s">
        <v>39</v>
      </c>
      <c r="C21" s="26">
        <v>21</v>
      </c>
      <c r="D21" s="26">
        <v>22</v>
      </c>
      <c r="E21" s="26"/>
      <c r="F21" s="26"/>
      <c r="G21" s="26"/>
      <c r="H21" s="26"/>
      <c r="I21" s="26"/>
      <c r="J21" s="26">
        <f t="shared" si="0"/>
        <v>43</v>
      </c>
    </row>
    <row r="22" spans="1:10" ht="30" customHeight="1" x14ac:dyDescent="0.3">
      <c r="A22" s="24"/>
      <c r="B22" s="25" t="s">
        <v>41</v>
      </c>
      <c r="C22" s="26">
        <v>21</v>
      </c>
      <c r="D22" s="26">
        <v>21</v>
      </c>
      <c r="E22" s="26"/>
      <c r="F22" s="26"/>
      <c r="G22" s="26"/>
      <c r="H22" s="26">
        <v>1</v>
      </c>
      <c r="I22" s="26"/>
      <c r="J22" s="26">
        <f t="shared" si="0"/>
        <v>43</v>
      </c>
    </row>
    <row r="23" spans="1:10" x14ac:dyDescent="0.3">
      <c r="A23" s="27"/>
      <c r="B23" s="27"/>
      <c r="C23" s="27"/>
      <c r="D23" s="27"/>
      <c r="E23" s="27"/>
      <c r="F23" s="27"/>
      <c r="G23" s="27"/>
      <c r="H23" s="27"/>
      <c r="I23" s="27"/>
      <c r="J23" s="27"/>
    </row>
  </sheetData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selection activeCell="E11" sqref="E11"/>
    </sheetView>
  </sheetViews>
  <sheetFormatPr defaultRowHeight="14.4" x14ac:dyDescent="0.3"/>
  <cols>
    <col min="1" max="1" width="7.109375" bestFit="1" customWidth="1"/>
    <col min="2" max="2" width="23.88671875" customWidth="1"/>
    <col min="3" max="4" width="12.21875" bestFit="1" customWidth="1"/>
    <col min="5" max="5" width="10.5546875" bestFit="1" customWidth="1"/>
    <col min="6" max="6" width="8" bestFit="1" customWidth="1"/>
    <col min="7" max="7" width="15.21875" customWidth="1"/>
    <col min="8" max="8" width="11.77734375" bestFit="1" customWidth="1"/>
    <col min="9" max="9" width="14.21875" style="30" bestFit="1" customWidth="1"/>
  </cols>
  <sheetData>
    <row r="1" spans="1:9" s="17" customFormat="1" ht="69" customHeight="1" x14ac:dyDescent="0.3">
      <c r="A1" s="14"/>
      <c r="B1" s="14" t="s">
        <v>0</v>
      </c>
      <c r="C1" s="14" t="s">
        <v>42</v>
      </c>
      <c r="D1" s="14" t="s">
        <v>43</v>
      </c>
      <c r="E1" s="15" t="s">
        <v>45</v>
      </c>
      <c r="F1" s="15" t="s">
        <v>44</v>
      </c>
      <c r="G1" s="15" t="s">
        <v>46</v>
      </c>
      <c r="H1" s="15" t="s">
        <v>47</v>
      </c>
      <c r="I1" s="28" t="s">
        <v>50</v>
      </c>
    </row>
    <row r="2" spans="1:9" ht="30" customHeight="1" x14ac:dyDescent="0.3">
      <c r="A2" s="24">
        <v>1</v>
      </c>
      <c r="B2" s="25" t="s">
        <v>1</v>
      </c>
      <c r="C2" s="26">
        <v>30</v>
      </c>
      <c r="D2" s="26">
        <v>28</v>
      </c>
      <c r="E2" s="26">
        <v>1</v>
      </c>
      <c r="F2" s="26">
        <v>1</v>
      </c>
      <c r="G2" s="26">
        <v>2.7</v>
      </c>
      <c r="H2" s="26">
        <v>3</v>
      </c>
      <c r="I2" s="31">
        <f>SUM(C2:H2)</f>
        <v>65.7</v>
      </c>
    </row>
    <row r="3" spans="1:9" ht="30" customHeight="1" x14ac:dyDescent="0.3">
      <c r="A3" s="24">
        <f>A2+1</f>
        <v>2</v>
      </c>
      <c r="B3" s="25" t="s">
        <v>8</v>
      </c>
      <c r="C3" s="26">
        <v>26</v>
      </c>
      <c r="D3" s="26">
        <v>30</v>
      </c>
      <c r="E3" s="26">
        <v>1</v>
      </c>
      <c r="F3" s="26"/>
      <c r="G3" s="26">
        <f>1.8+2.4</f>
        <v>4.2</v>
      </c>
      <c r="H3" s="26"/>
      <c r="I3" s="31">
        <f>SUM(C3:H3)</f>
        <v>61.2</v>
      </c>
    </row>
    <row r="4" spans="1:9" ht="30" customHeight="1" x14ac:dyDescent="0.3">
      <c r="A4" s="24">
        <f t="shared" ref="A4:A21" si="0">A3+1</f>
        <v>3</v>
      </c>
      <c r="B4" s="25" t="s">
        <v>2</v>
      </c>
      <c r="C4" s="26">
        <v>28</v>
      </c>
      <c r="D4" s="26">
        <v>26</v>
      </c>
      <c r="E4" s="26">
        <v>1</v>
      </c>
      <c r="F4" s="26">
        <v>1</v>
      </c>
      <c r="G4" s="26">
        <f>7*0.3</f>
        <v>2.1</v>
      </c>
      <c r="H4" s="26">
        <v>3</v>
      </c>
      <c r="I4" s="31">
        <f>SUM(C4:H4)</f>
        <v>61.1</v>
      </c>
    </row>
    <row r="5" spans="1:9" ht="30" customHeight="1" x14ac:dyDescent="0.3">
      <c r="A5" s="24">
        <f t="shared" si="0"/>
        <v>4</v>
      </c>
      <c r="B5" s="25" t="s">
        <v>3</v>
      </c>
      <c r="C5" s="26">
        <v>28</v>
      </c>
      <c r="D5" s="26">
        <v>28</v>
      </c>
      <c r="E5" s="26"/>
      <c r="F5" s="26"/>
      <c r="G5" s="26">
        <f>1.8+1.2</f>
        <v>3</v>
      </c>
      <c r="H5" s="26">
        <v>1</v>
      </c>
      <c r="I5" s="31">
        <f>SUM(C5:H5)</f>
        <v>60</v>
      </c>
    </row>
    <row r="6" spans="1:9" ht="30" customHeight="1" x14ac:dyDescent="0.3">
      <c r="A6" s="24">
        <f t="shared" si="0"/>
        <v>5</v>
      </c>
      <c r="B6" s="25" t="s">
        <v>5</v>
      </c>
      <c r="C6" s="26">
        <v>27</v>
      </c>
      <c r="D6" s="26">
        <v>27</v>
      </c>
      <c r="E6" s="26"/>
      <c r="F6" s="26"/>
      <c r="G6" s="26">
        <v>2.7</v>
      </c>
      <c r="H6" s="26"/>
      <c r="I6" s="31">
        <f>SUM(C6:H6)</f>
        <v>56.7</v>
      </c>
    </row>
    <row r="7" spans="1:9" ht="30" customHeight="1" x14ac:dyDescent="0.3">
      <c r="A7" s="24">
        <f t="shared" si="0"/>
        <v>6</v>
      </c>
      <c r="B7" s="25" t="s">
        <v>6</v>
      </c>
      <c r="C7" s="26">
        <v>26</v>
      </c>
      <c r="D7" s="26">
        <v>21</v>
      </c>
      <c r="E7" s="26">
        <v>1</v>
      </c>
      <c r="F7" s="26"/>
      <c r="G7" s="26">
        <f>1.8+3.6</f>
        <v>5.4</v>
      </c>
      <c r="H7" s="26"/>
      <c r="I7" s="31">
        <f>SUM(C7:H7)</f>
        <v>53.4</v>
      </c>
    </row>
    <row r="8" spans="1:9" ht="30" customHeight="1" x14ac:dyDescent="0.3">
      <c r="A8" s="24">
        <f t="shared" si="0"/>
        <v>7</v>
      </c>
      <c r="B8" s="25" t="s">
        <v>17</v>
      </c>
      <c r="C8" s="26">
        <v>24</v>
      </c>
      <c r="D8" s="26">
        <v>26</v>
      </c>
      <c r="E8" s="26"/>
      <c r="F8" s="26"/>
      <c r="G8" s="26">
        <v>0.6</v>
      </c>
      <c r="H8" s="26">
        <v>2</v>
      </c>
      <c r="I8" s="31">
        <f>SUM(C8:H8)</f>
        <v>52.6</v>
      </c>
    </row>
    <row r="9" spans="1:9" ht="30" customHeight="1" x14ac:dyDescent="0.3">
      <c r="A9" s="24">
        <f t="shared" si="0"/>
        <v>8</v>
      </c>
      <c r="B9" s="25" t="s">
        <v>9</v>
      </c>
      <c r="C9" s="26">
        <v>26</v>
      </c>
      <c r="D9" s="26">
        <v>21</v>
      </c>
      <c r="E9" s="26"/>
      <c r="F9" s="26"/>
      <c r="G9" s="26">
        <v>2.1</v>
      </c>
      <c r="H9" s="26">
        <v>1</v>
      </c>
      <c r="I9" s="31">
        <f>SUM(C9:H9)</f>
        <v>50.1</v>
      </c>
    </row>
    <row r="10" spans="1:9" ht="30" customHeight="1" x14ac:dyDescent="0.3">
      <c r="A10" s="24">
        <f t="shared" si="0"/>
        <v>9</v>
      </c>
      <c r="B10" s="25" t="s">
        <v>4</v>
      </c>
      <c r="C10" s="26">
        <v>27</v>
      </c>
      <c r="D10" s="26">
        <v>21</v>
      </c>
      <c r="E10" s="26"/>
      <c r="F10" s="26"/>
      <c r="G10" s="26"/>
      <c r="H10" s="26">
        <v>2</v>
      </c>
      <c r="I10" s="31">
        <f>SUM(C10:H10)</f>
        <v>50</v>
      </c>
    </row>
    <row r="11" spans="1:9" ht="30" customHeight="1" x14ac:dyDescent="0.3">
      <c r="A11" s="24">
        <f t="shared" si="0"/>
        <v>10</v>
      </c>
      <c r="B11" s="25" t="s">
        <v>22</v>
      </c>
      <c r="C11" s="26">
        <v>23</v>
      </c>
      <c r="D11" s="26">
        <v>21</v>
      </c>
      <c r="E11" s="26"/>
      <c r="F11" s="26"/>
      <c r="G11" s="26">
        <v>5.4</v>
      </c>
      <c r="H11" s="26"/>
      <c r="I11" s="31">
        <f>SUM(C11:H11)</f>
        <v>49.4</v>
      </c>
    </row>
    <row r="12" spans="1:9" ht="30" customHeight="1" x14ac:dyDescent="0.3">
      <c r="A12" s="24">
        <f t="shared" si="0"/>
        <v>11</v>
      </c>
      <c r="B12" s="25" t="s">
        <v>7</v>
      </c>
      <c r="C12" s="26">
        <v>26</v>
      </c>
      <c r="D12" s="26">
        <v>22</v>
      </c>
      <c r="E12" s="26"/>
      <c r="F12" s="26"/>
      <c r="G12" s="26"/>
      <c r="H12" s="26">
        <v>1</v>
      </c>
      <c r="I12" s="31">
        <f>SUM(C12:H12)</f>
        <v>49</v>
      </c>
    </row>
    <row r="13" spans="1:9" ht="30" customHeight="1" x14ac:dyDescent="0.3">
      <c r="A13" s="24">
        <f t="shared" si="0"/>
        <v>12</v>
      </c>
      <c r="B13" s="25" t="s">
        <v>25</v>
      </c>
      <c r="C13" s="26">
        <v>23</v>
      </c>
      <c r="D13" s="26">
        <v>24</v>
      </c>
      <c r="E13" s="26"/>
      <c r="F13" s="26"/>
      <c r="G13" s="26"/>
      <c r="H13" s="26">
        <v>2</v>
      </c>
      <c r="I13" s="31">
        <f>SUM(C13:H13)</f>
        <v>49</v>
      </c>
    </row>
    <row r="14" spans="1:9" ht="30" customHeight="1" x14ac:dyDescent="0.3">
      <c r="A14" s="24">
        <f t="shared" si="0"/>
        <v>13</v>
      </c>
      <c r="B14" s="25" t="s">
        <v>29</v>
      </c>
      <c r="C14" s="26">
        <v>22</v>
      </c>
      <c r="D14" s="26">
        <v>21</v>
      </c>
      <c r="E14" s="26">
        <v>1</v>
      </c>
      <c r="F14" s="26">
        <v>1</v>
      </c>
      <c r="G14" s="26">
        <v>3</v>
      </c>
      <c r="H14" s="26">
        <v>1</v>
      </c>
      <c r="I14" s="31">
        <f>SUM(C14:H14)</f>
        <v>49</v>
      </c>
    </row>
    <row r="15" spans="1:9" ht="30" customHeight="1" x14ac:dyDescent="0.3">
      <c r="A15" s="24">
        <f t="shared" si="0"/>
        <v>14</v>
      </c>
      <c r="B15" s="25" t="s">
        <v>12</v>
      </c>
      <c r="C15" s="26">
        <v>24</v>
      </c>
      <c r="D15" s="26">
        <v>21</v>
      </c>
      <c r="E15" s="26"/>
      <c r="F15" s="26"/>
      <c r="G15" s="26">
        <v>1.2</v>
      </c>
      <c r="H15" s="26">
        <v>2</v>
      </c>
      <c r="I15" s="31">
        <f>SUM(C15:H15)</f>
        <v>48.2</v>
      </c>
    </row>
    <row r="16" spans="1:9" ht="30" customHeight="1" x14ac:dyDescent="0.3">
      <c r="A16" s="24">
        <f t="shared" si="0"/>
        <v>15</v>
      </c>
      <c r="B16" s="25" t="s">
        <v>27</v>
      </c>
      <c r="C16" s="26">
        <v>22</v>
      </c>
      <c r="D16" s="26">
        <v>26</v>
      </c>
      <c r="E16" s="26"/>
      <c r="F16" s="26"/>
      <c r="G16" s="26"/>
      <c r="H16" s="26"/>
      <c r="I16" s="31">
        <f>SUM(C16:H16)</f>
        <v>48</v>
      </c>
    </row>
    <row r="17" spans="1:9" ht="30" customHeight="1" x14ac:dyDescent="0.3">
      <c r="A17" s="24">
        <f t="shared" si="0"/>
        <v>16</v>
      </c>
      <c r="B17" s="25" t="s">
        <v>19</v>
      </c>
      <c r="C17" s="26">
        <v>24</v>
      </c>
      <c r="D17" s="26">
        <v>21</v>
      </c>
      <c r="E17" s="26"/>
      <c r="F17" s="26"/>
      <c r="G17" s="26"/>
      <c r="H17" s="26">
        <v>1</v>
      </c>
      <c r="I17" s="31">
        <f>SUM(C17:H17)</f>
        <v>46</v>
      </c>
    </row>
    <row r="18" spans="1:9" ht="30" customHeight="1" x14ac:dyDescent="0.3">
      <c r="A18" s="24">
        <f t="shared" si="0"/>
        <v>17</v>
      </c>
      <c r="B18" s="25" t="s">
        <v>37</v>
      </c>
      <c r="C18" s="26">
        <v>21</v>
      </c>
      <c r="D18" s="26">
        <v>21</v>
      </c>
      <c r="E18" s="26">
        <v>1</v>
      </c>
      <c r="F18" s="26">
        <v>1</v>
      </c>
      <c r="G18" s="26"/>
      <c r="H18" s="26">
        <v>2</v>
      </c>
      <c r="I18" s="31">
        <f>SUM(C18:H18)</f>
        <v>46</v>
      </c>
    </row>
    <row r="19" spans="1:9" ht="30" customHeight="1" x14ac:dyDescent="0.3">
      <c r="A19" s="24">
        <f t="shared" si="0"/>
        <v>18</v>
      </c>
      <c r="B19" s="25" t="s">
        <v>38</v>
      </c>
      <c r="C19" s="26">
        <v>21</v>
      </c>
      <c r="D19" s="26">
        <v>23</v>
      </c>
      <c r="E19" s="26"/>
      <c r="F19" s="26"/>
      <c r="G19" s="26"/>
      <c r="H19" s="26"/>
      <c r="I19" s="31">
        <f>SUM(C19:H19)</f>
        <v>44</v>
      </c>
    </row>
    <row r="20" spans="1:9" ht="30" customHeight="1" x14ac:dyDescent="0.3">
      <c r="A20" s="24">
        <f t="shared" si="0"/>
        <v>19</v>
      </c>
      <c r="B20" s="25" t="s">
        <v>39</v>
      </c>
      <c r="C20" s="26">
        <v>21</v>
      </c>
      <c r="D20" s="26">
        <v>22</v>
      </c>
      <c r="E20" s="26"/>
      <c r="F20" s="26"/>
      <c r="G20" s="26"/>
      <c r="H20" s="26"/>
      <c r="I20" s="31">
        <f>SUM(C20:H20)</f>
        <v>43</v>
      </c>
    </row>
    <row r="21" spans="1:9" ht="30" customHeight="1" x14ac:dyDescent="0.3">
      <c r="A21" s="24">
        <f t="shared" si="0"/>
        <v>20</v>
      </c>
      <c r="B21" s="25" t="s">
        <v>33</v>
      </c>
      <c r="C21" s="26">
        <v>22</v>
      </c>
      <c r="D21" s="26">
        <v>21</v>
      </c>
      <c r="E21" s="26"/>
      <c r="F21" s="26"/>
      <c r="G21" s="26"/>
      <c r="H21" s="26"/>
      <c r="I21" s="31">
        <f>SUM(C21:H21)</f>
        <v>43</v>
      </c>
    </row>
    <row r="22" spans="1:9" ht="30" customHeight="1" x14ac:dyDescent="0.3">
      <c r="A22" s="24">
        <f>A21+1</f>
        <v>21</v>
      </c>
      <c r="B22" s="25" t="s">
        <v>41</v>
      </c>
      <c r="C22" s="26">
        <v>21</v>
      </c>
      <c r="D22" s="26">
        <v>21</v>
      </c>
      <c r="E22" s="26"/>
      <c r="F22" s="26"/>
      <c r="G22" s="26"/>
      <c r="H22" s="26">
        <v>1</v>
      </c>
      <c r="I22" s="31">
        <f>SUM(C22:H22)</f>
        <v>43</v>
      </c>
    </row>
    <row r="23" spans="1:9" x14ac:dyDescent="0.3">
      <c r="A23" s="27"/>
      <c r="B23" s="27"/>
      <c r="C23" s="27"/>
      <c r="D23" s="27"/>
      <c r="E23" s="27"/>
      <c r="F23" s="27"/>
      <c r="G23" s="27"/>
      <c r="H23" s="27"/>
      <c r="I23" s="29"/>
    </row>
  </sheetData>
  <sortState ref="A2:J22">
    <sortCondition descending="1" ref="I2:I22"/>
  </sortState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zoomScaleNormal="100" workbookViewId="0">
      <selection activeCell="M5" sqref="M5"/>
    </sheetView>
  </sheetViews>
  <sheetFormatPr defaultRowHeight="14.4" x14ac:dyDescent="0.3"/>
  <cols>
    <col min="1" max="1" width="7.109375" bestFit="1" customWidth="1"/>
    <col min="2" max="2" width="42.109375" customWidth="1"/>
    <col min="3" max="4" width="12.21875" hidden="1" customWidth="1"/>
    <col min="5" max="5" width="10.5546875" hidden="1" customWidth="1"/>
    <col min="6" max="6" width="8" hidden="1" customWidth="1"/>
    <col min="7" max="7" width="15.21875" hidden="1" customWidth="1"/>
    <col min="8" max="8" width="16.88671875" hidden="1" customWidth="1"/>
    <col min="9" max="9" width="28.5546875" style="30" customWidth="1"/>
  </cols>
  <sheetData>
    <row r="1" spans="1:9" s="32" customFormat="1" ht="93" customHeight="1" thickBot="1" x14ac:dyDescent="0.35">
      <c r="A1" s="33" t="s">
        <v>51</v>
      </c>
      <c r="B1" s="33"/>
      <c r="C1" s="33"/>
      <c r="D1" s="33"/>
      <c r="E1" s="33"/>
      <c r="F1" s="33"/>
      <c r="G1" s="33"/>
      <c r="H1" s="33"/>
      <c r="I1" s="33"/>
    </row>
    <row r="2" spans="1:9" s="17" customFormat="1" ht="36" customHeight="1" x14ac:dyDescent="0.3">
      <c r="A2" s="14"/>
      <c r="B2" s="14" t="s">
        <v>0</v>
      </c>
      <c r="C2" s="14" t="s">
        <v>42</v>
      </c>
      <c r="D2" s="14" t="s">
        <v>43</v>
      </c>
      <c r="E2" s="15" t="s">
        <v>45</v>
      </c>
      <c r="F2" s="15" t="s">
        <v>44</v>
      </c>
      <c r="G2" s="15" t="s">
        <v>46</v>
      </c>
      <c r="H2" s="15" t="s">
        <v>47</v>
      </c>
      <c r="I2" s="28" t="s">
        <v>50</v>
      </c>
    </row>
    <row r="3" spans="1:9" ht="30" customHeight="1" x14ac:dyDescent="0.3">
      <c r="A3" s="24">
        <v>1</v>
      </c>
      <c r="B3" s="25" t="s">
        <v>1</v>
      </c>
      <c r="C3" s="26">
        <v>30</v>
      </c>
      <c r="D3" s="26">
        <v>28</v>
      </c>
      <c r="E3" s="26">
        <v>1</v>
      </c>
      <c r="F3" s="26">
        <v>1</v>
      </c>
      <c r="G3" s="26">
        <v>2.7</v>
      </c>
      <c r="H3" s="26">
        <v>3</v>
      </c>
      <c r="I3" s="31">
        <f>SUM(C3:H3)</f>
        <v>65.7</v>
      </c>
    </row>
    <row r="4" spans="1:9" ht="30" customHeight="1" x14ac:dyDescent="0.3">
      <c r="A4" s="24">
        <f>A3+1</f>
        <v>2</v>
      </c>
      <c r="B4" s="25" t="s">
        <v>8</v>
      </c>
      <c r="C4" s="26">
        <v>26</v>
      </c>
      <c r="D4" s="26">
        <v>30</v>
      </c>
      <c r="E4" s="26">
        <v>1</v>
      </c>
      <c r="F4" s="26"/>
      <c r="G4" s="26">
        <f>1.8+2.4</f>
        <v>4.2</v>
      </c>
      <c r="H4" s="26"/>
      <c r="I4" s="31">
        <f>SUM(C4:H4)</f>
        <v>61.2</v>
      </c>
    </row>
    <row r="5" spans="1:9" ht="30" customHeight="1" x14ac:dyDescent="0.3">
      <c r="A5" s="24">
        <f t="shared" ref="A5:A22" si="0">A4+1</f>
        <v>3</v>
      </c>
      <c r="B5" s="25" t="s">
        <v>2</v>
      </c>
      <c r="C5" s="26">
        <v>28</v>
      </c>
      <c r="D5" s="26">
        <v>26</v>
      </c>
      <c r="E5" s="26">
        <v>1</v>
      </c>
      <c r="F5" s="26">
        <v>1</v>
      </c>
      <c r="G5" s="26">
        <f>7*0.3</f>
        <v>2.1</v>
      </c>
      <c r="H5" s="26">
        <v>3</v>
      </c>
      <c r="I5" s="31">
        <f>SUM(C5:H5)</f>
        <v>61.1</v>
      </c>
    </row>
    <row r="6" spans="1:9" ht="30" customHeight="1" x14ac:dyDescent="0.3">
      <c r="A6" s="24">
        <f t="shared" si="0"/>
        <v>4</v>
      </c>
      <c r="B6" s="25" t="s">
        <v>3</v>
      </c>
      <c r="C6" s="26">
        <v>28</v>
      </c>
      <c r="D6" s="26">
        <v>28</v>
      </c>
      <c r="E6" s="26"/>
      <c r="F6" s="26"/>
      <c r="G6" s="26">
        <f>1.8+1.2</f>
        <v>3</v>
      </c>
      <c r="H6" s="26">
        <v>1</v>
      </c>
      <c r="I6" s="31">
        <f>SUM(C6:H6)</f>
        <v>60</v>
      </c>
    </row>
    <row r="7" spans="1:9" ht="30" customHeight="1" x14ac:dyDescent="0.3">
      <c r="A7" s="24">
        <f t="shared" si="0"/>
        <v>5</v>
      </c>
      <c r="B7" s="25" t="s">
        <v>5</v>
      </c>
      <c r="C7" s="26">
        <v>27</v>
      </c>
      <c r="D7" s="26">
        <v>27</v>
      </c>
      <c r="E7" s="26"/>
      <c r="F7" s="26"/>
      <c r="G7" s="26">
        <v>2.7</v>
      </c>
      <c r="H7" s="26"/>
      <c r="I7" s="31">
        <f>SUM(C7:H7)</f>
        <v>56.7</v>
      </c>
    </row>
    <row r="8" spans="1:9" ht="30" customHeight="1" x14ac:dyDescent="0.3">
      <c r="A8" s="24">
        <f t="shared" si="0"/>
        <v>6</v>
      </c>
      <c r="B8" s="25" t="s">
        <v>6</v>
      </c>
      <c r="C8" s="26">
        <v>26</v>
      </c>
      <c r="D8" s="26">
        <v>21</v>
      </c>
      <c r="E8" s="26">
        <v>1</v>
      </c>
      <c r="F8" s="26"/>
      <c r="G8" s="26">
        <f>1.8+3.6</f>
        <v>5.4</v>
      </c>
      <c r="H8" s="26"/>
      <c r="I8" s="31">
        <f>SUM(C8:H8)</f>
        <v>53.4</v>
      </c>
    </row>
    <row r="9" spans="1:9" ht="30" customHeight="1" x14ac:dyDescent="0.3">
      <c r="A9" s="24">
        <f t="shared" si="0"/>
        <v>7</v>
      </c>
      <c r="B9" s="25" t="s">
        <v>17</v>
      </c>
      <c r="C9" s="26">
        <v>24</v>
      </c>
      <c r="D9" s="26">
        <v>26</v>
      </c>
      <c r="E9" s="26"/>
      <c r="F9" s="26"/>
      <c r="G9" s="26">
        <v>0.6</v>
      </c>
      <c r="H9" s="26">
        <v>2</v>
      </c>
      <c r="I9" s="31">
        <f>SUM(C9:H9)</f>
        <v>52.6</v>
      </c>
    </row>
    <row r="10" spans="1:9" ht="30" customHeight="1" x14ac:dyDescent="0.3">
      <c r="A10" s="24">
        <f t="shared" si="0"/>
        <v>8</v>
      </c>
      <c r="B10" s="25" t="s">
        <v>9</v>
      </c>
      <c r="C10" s="26">
        <v>26</v>
      </c>
      <c r="D10" s="26">
        <v>21</v>
      </c>
      <c r="E10" s="26"/>
      <c r="F10" s="26"/>
      <c r="G10" s="26">
        <v>2.1</v>
      </c>
      <c r="H10" s="26">
        <v>1</v>
      </c>
      <c r="I10" s="31">
        <f>SUM(C10:H10)</f>
        <v>50.1</v>
      </c>
    </row>
    <row r="11" spans="1:9" ht="30" customHeight="1" x14ac:dyDescent="0.3">
      <c r="A11" s="24">
        <f t="shared" si="0"/>
        <v>9</v>
      </c>
      <c r="B11" s="25" t="s">
        <v>4</v>
      </c>
      <c r="C11" s="26">
        <v>27</v>
      </c>
      <c r="D11" s="26">
        <v>21</v>
      </c>
      <c r="E11" s="26"/>
      <c r="F11" s="26"/>
      <c r="G11" s="26"/>
      <c r="H11" s="26">
        <v>2</v>
      </c>
      <c r="I11" s="31">
        <f>SUM(C11:H11)</f>
        <v>50</v>
      </c>
    </row>
    <row r="12" spans="1:9" ht="30" customHeight="1" x14ac:dyDescent="0.3">
      <c r="A12" s="24">
        <f t="shared" si="0"/>
        <v>10</v>
      </c>
      <c r="B12" s="25" t="s">
        <v>22</v>
      </c>
      <c r="C12" s="26">
        <v>23</v>
      </c>
      <c r="D12" s="26">
        <v>21</v>
      </c>
      <c r="E12" s="26"/>
      <c r="F12" s="26"/>
      <c r="G12" s="26">
        <v>5.4</v>
      </c>
      <c r="H12" s="26"/>
      <c r="I12" s="31">
        <f>SUM(C12:H12)</f>
        <v>49.4</v>
      </c>
    </row>
    <row r="13" spans="1:9" ht="30" customHeight="1" x14ac:dyDescent="0.3">
      <c r="A13" s="24">
        <f t="shared" si="0"/>
        <v>11</v>
      </c>
      <c r="B13" s="25" t="s">
        <v>7</v>
      </c>
      <c r="C13" s="26">
        <v>26</v>
      </c>
      <c r="D13" s="26">
        <v>22</v>
      </c>
      <c r="E13" s="26"/>
      <c r="F13" s="26"/>
      <c r="G13" s="26"/>
      <c r="H13" s="26">
        <v>1</v>
      </c>
      <c r="I13" s="31">
        <f>SUM(C13:H13)</f>
        <v>49</v>
      </c>
    </row>
    <row r="14" spans="1:9" ht="30" customHeight="1" x14ac:dyDescent="0.3">
      <c r="A14" s="24">
        <f t="shared" si="0"/>
        <v>12</v>
      </c>
      <c r="B14" s="25" t="s">
        <v>25</v>
      </c>
      <c r="C14" s="26">
        <v>23</v>
      </c>
      <c r="D14" s="26">
        <v>24</v>
      </c>
      <c r="E14" s="26"/>
      <c r="F14" s="26"/>
      <c r="G14" s="26"/>
      <c r="H14" s="26">
        <v>2</v>
      </c>
      <c r="I14" s="31">
        <f>SUM(C14:H14)</f>
        <v>49</v>
      </c>
    </row>
    <row r="15" spans="1:9" ht="30" customHeight="1" x14ac:dyDescent="0.3">
      <c r="A15" s="24">
        <f t="shared" si="0"/>
        <v>13</v>
      </c>
      <c r="B15" s="25" t="s">
        <v>29</v>
      </c>
      <c r="C15" s="26">
        <v>22</v>
      </c>
      <c r="D15" s="26">
        <v>21</v>
      </c>
      <c r="E15" s="26">
        <v>1</v>
      </c>
      <c r="F15" s="26">
        <v>1</v>
      </c>
      <c r="G15" s="26">
        <v>3</v>
      </c>
      <c r="H15" s="26">
        <v>1</v>
      </c>
      <c r="I15" s="31">
        <f>SUM(C15:H15)</f>
        <v>49</v>
      </c>
    </row>
    <row r="16" spans="1:9" ht="30" customHeight="1" x14ac:dyDescent="0.3">
      <c r="A16" s="24">
        <f t="shared" si="0"/>
        <v>14</v>
      </c>
      <c r="B16" s="25" t="s">
        <v>12</v>
      </c>
      <c r="C16" s="26">
        <v>24</v>
      </c>
      <c r="D16" s="26">
        <v>21</v>
      </c>
      <c r="E16" s="26"/>
      <c r="F16" s="26"/>
      <c r="G16" s="26">
        <v>1.2</v>
      </c>
      <c r="H16" s="26">
        <v>2</v>
      </c>
      <c r="I16" s="31">
        <f>SUM(C16:H16)</f>
        <v>48.2</v>
      </c>
    </row>
    <row r="17" spans="1:9" ht="30" customHeight="1" x14ac:dyDescent="0.3">
      <c r="A17" s="24">
        <f t="shared" si="0"/>
        <v>15</v>
      </c>
      <c r="B17" s="25" t="s">
        <v>27</v>
      </c>
      <c r="C17" s="26">
        <v>22</v>
      </c>
      <c r="D17" s="26">
        <v>26</v>
      </c>
      <c r="E17" s="26"/>
      <c r="F17" s="26"/>
      <c r="G17" s="26"/>
      <c r="H17" s="26"/>
      <c r="I17" s="31">
        <f>SUM(C17:H17)</f>
        <v>48</v>
      </c>
    </row>
    <row r="18" spans="1:9" ht="30" customHeight="1" x14ac:dyDescent="0.3">
      <c r="A18" s="24">
        <f t="shared" si="0"/>
        <v>16</v>
      </c>
      <c r="B18" s="25" t="s">
        <v>19</v>
      </c>
      <c r="C18" s="26">
        <v>24</v>
      </c>
      <c r="D18" s="26">
        <v>21</v>
      </c>
      <c r="E18" s="26"/>
      <c r="F18" s="26"/>
      <c r="G18" s="26"/>
      <c r="H18" s="26">
        <v>1</v>
      </c>
      <c r="I18" s="31">
        <f>SUM(C18:H18)</f>
        <v>46</v>
      </c>
    </row>
    <row r="19" spans="1:9" ht="30" customHeight="1" x14ac:dyDescent="0.3">
      <c r="A19" s="24">
        <f t="shared" si="0"/>
        <v>17</v>
      </c>
      <c r="B19" s="25" t="s">
        <v>37</v>
      </c>
      <c r="C19" s="26">
        <v>21</v>
      </c>
      <c r="D19" s="26">
        <v>21</v>
      </c>
      <c r="E19" s="26">
        <v>1</v>
      </c>
      <c r="F19" s="26">
        <v>1</v>
      </c>
      <c r="G19" s="26"/>
      <c r="H19" s="26">
        <v>2</v>
      </c>
      <c r="I19" s="31">
        <f>SUM(C19:H19)</f>
        <v>46</v>
      </c>
    </row>
    <row r="20" spans="1:9" ht="30" customHeight="1" x14ac:dyDescent="0.3">
      <c r="A20" s="24">
        <f t="shared" si="0"/>
        <v>18</v>
      </c>
      <c r="B20" s="25" t="s">
        <v>38</v>
      </c>
      <c r="C20" s="26">
        <v>21</v>
      </c>
      <c r="D20" s="26">
        <v>23</v>
      </c>
      <c r="E20" s="26"/>
      <c r="F20" s="26"/>
      <c r="G20" s="26"/>
      <c r="H20" s="26"/>
      <c r="I20" s="31">
        <f>SUM(C20:H20)</f>
        <v>44</v>
      </c>
    </row>
    <row r="21" spans="1:9" ht="30" customHeight="1" x14ac:dyDescent="0.3">
      <c r="A21" s="24">
        <f t="shared" si="0"/>
        <v>19</v>
      </c>
      <c r="B21" s="25" t="s">
        <v>39</v>
      </c>
      <c r="C21" s="26">
        <v>21</v>
      </c>
      <c r="D21" s="26">
        <v>22</v>
      </c>
      <c r="E21" s="26"/>
      <c r="F21" s="26"/>
      <c r="G21" s="26"/>
      <c r="H21" s="26"/>
      <c r="I21" s="31">
        <f>SUM(C21:H21)</f>
        <v>43</v>
      </c>
    </row>
    <row r="22" spans="1:9" ht="30" customHeight="1" x14ac:dyDescent="0.3">
      <c r="A22" s="24">
        <f t="shared" si="0"/>
        <v>20</v>
      </c>
      <c r="B22" s="25" t="s">
        <v>33</v>
      </c>
      <c r="C22" s="26">
        <v>22</v>
      </c>
      <c r="D22" s="26">
        <v>21</v>
      </c>
      <c r="E22" s="26"/>
      <c r="F22" s="26"/>
      <c r="G22" s="26"/>
      <c r="H22" s="26"/>
      <c r="I22" s="31">
        <f>SUM(C22:H22)</f>
        <v>43</v>
      </c>
    </row>
    <row r="23" spans="1:9" ht="30" customHeight="1" x14ac:dyDescent="0.3">
      <c r="A23" s="24">
        <f>A22+1</f>
        <v>21</v>
      </c>
      <c r="B23" s="25" t="s">
        <v>41</v>
      </c>
      <c r="C23" s="26">
        <v>21</v>
      </c>
      <c r="D23" s="26">
        <v>21</v>
      </c>
      <c r="E23" s="26"/>
      <c r="F23" s="26"/>
      <c r="G23" s="26"/>
      <c r="H23" s="26">
        <v>1</v>
      </c>
      <c r="I23" s="31">
        <f>SUM(C23:H23)</f>
        <v>43</v>
      </c>
    </row>
    <row r="24" spans="1:9" x14ac:dyDescent="0.3">
      <c r="A24" s="27"/>
      <c r="B24" s="27"/>
      <c r="C24" s="27"/>
      <c r="D24" s="27"/>
      <c r="E24" s="27"/>
      <c r="F24" s="27"/>
      <c r="G24" s="27"/>
      <c r="H24" s="27"/>
      <c r="I24" s="29"/>
    </row>
    <row r="26" spans="1:9" ht="17.399999999999999" x14ac:dyDescent="0.3">
      <c r="B26" s="34" t="s">
        <v>52</v>
      </c>
      <c r="I26" s="35" t="s">
        <v>53</v>
      </c>
    </row>
  </sheetData>
  <mergeCells count="1">
    <mergeCell ref="A1:I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graduatoria finale </vt:lpstr>
      <vt:lpstr>graduatoria finale promossi</vt:lpstr>
      <vt:lpstr>graduatoria finale promossi2</vt:lpstr>
      <vt:lpstr>graduatoria finale pubblicaz</vt:lpstr>
      <vt:lpstr>Foglio3</vt:lpstr>
      <vt:lpstr>'graduatoria finale '!Area_stampa</vt:lpstr>
      <vt:lpstr>'graduatoria finale promossi'!Area_stampa</vt:lpstr>
      <vt:lpstr>'graduatoria finale promossi2'!Area_stampa</vt:lpstr>
      <vt:lpstr>'graduatoria finale pubblicaz'!Area_stampa</vt:lpstr>
    </vt:vector>
  </TitlesOfParts>
  <Company>AMV igiene ambientale srl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Rachele DILEO</cp:lastModifiedBy>
  <cp:lastPrinted>2018-12-18T16:02:34Z</cp:lastPrinted>
  <dcterms:created xsi:type="dcterms:W3CDTF">2018-12-10T11:29:25Z</dcterms:created>
  <dcterms:modified xsi:type="dcterms:W3CDTF">2018-12-18T16:02:51Z</dcterms:modified>
</cp:coreProperties>
</file>